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0"/>
  </bookViews>
  <sheets>
    <sheet name="Expense Worksheet" sheetId="1" r:id="rId1"/>
    <sheet name="Mileage Worksheet" sheetId="2" r:id="rId2"/>
  </sheets>
  <definedNames/>
  <calcPr fullCalcOnLoad="1"/>
</workbook>
</file>

<file path=xl/sharedStrings.xml><?xml version="1.0" encoding="utf-8"?>
<sst xmlns="http://schemas.openxmlformats.org/spreadsheetml/2006/main" count="92" uniqueCount="57">
  <si>
    <t xml:space="preserve"> </t>
  </si>
  <si>
    <t>To Date:</t>
  </si>
  <si>
    <t>Mon</t>
  </si>
  <si>
    <t>Wed</t>
  </si>
  <si>
    <t>Fri</t>
  </si>
  <si>
    <t>Sat</t>
  </si>
  <si>
    <t>Sun</t>
  </si>
  <si>
    <t>Total</t>
  </si>
  <si>
    <t>Date</t>
  </si>
  <si>
    <t>Expense Type</t>
  </si>
  <si>
    <t>Total Expenses</t>
  </si>
  <si>
    <t>Signature:</t>
  </si>
  <si>
    <t>Date:</t>
  </si>
  <si>
    <t>From</t>
  </si>
  <si>
    <t>To</t>
  </si>
  <si>
    <t>Travel Miles</t>
  </si>
  <si>
    <t>Net Reimb. Miles</t>
  </si>
  <si>
    <t>Project Name:</t>
  </si>
  <si>
    <t>Less: Daily Commute</t>
  </si>
  <si>
    <t>Citizant Project Number:</t>
  </si>
  <si>
    <t>ITS Program Advisory Committee</t>
  </si>
  <si>
    <t>Taxi / Public Transportation</t>
  </si>
  <si>
    <t>Citizant</t>
  </si>
  <si>
    <t>Chantilly, VA 20151</t>
  </si>
  <si>
    <t>Mileage</t>
  </si>
  <si>
    <t>Parking and Tolls</t>
  </si>
  <si>
    <t>Miscellaneous</t>
  </si>
  <si>
    <t>Approval (for Citizant use):</t>
  </si>
  <si>
    <t>Name (please print):</t>
  </si>
  <si>
    <t>Mileage Rate =</t>
  </si>
  <si>
    <t>Lodging</t>
  </si>
  <si>
    <t>Meals &amp; Incidental Expenses</t>
  </si>
  <si>
    <t>Lodging Tax</t>
  </si>
  <si>
    <t>Name (please type or print):</t>
  </si>
  <si>
    <t>Mail reimbursement check to (please type or print):</t>
  </si>
  <si>
    <t>Make reimbursement check payable to (please type or print):</t>
  </si>
  <si>
    <t xml:space="preserve">To Date: </t>
  </si>
  <si>
    <t>The "Mileage" total expense will be calculated automatically from entries on the Travel Mileage Sheet.</t>
  </si>
  <si>
    <t>I certify that the expenses entered above are correct.</t>
  </si>
  <si>
    <t>Travel Expense Worksheet</t>
  </si>
  <si>
    <t>Travel Mileage Worksheet</t>
  </si>
  <si>
    <t>Tues</t>
  </si>
  <si>
    <t>Thur</t>
  </si>
  <si>
    <t>Sign and date below.</t>
  </si>
  <si>
    <t>From Date:</t>
  </si>
  <si>
    <t>Carlos R. Velez, Jr.</t>
  </si>
  <si>
    <t>202-314-3821</t>
  </si>
  <si>
    <t>Air, Train or Other Common Carrier Fare</t>
  </si>
  <si>
    <t>Citizant Project No:</t>
  </si>
  <si>
    <t>15000 Conference Center Dr., Suite 500</t>
  </si>
  <si>
    <t>Attention: Accounting</t>
  </si>
  <si>
    <t>Scan and email or Fax this Travel Expense Worksheet, the Travel Mileage Worksheet, and copies of required receipts to (email) SRen@citizant.com; (Fax) 703-263-9003, Attention: Sue Ren. Mail originals to the address below. If you have any questions or need additional assistance, please call 202-314-3821.</t>
  </si>
  <si>
    <t>Program Manager:</t>
  </si>
  <si>
    <t>Program Mgr Ph Num:</t>
  </si>
  <si>
    <t>Program Mgr Ph #:</t>
  </si>
  <si>
    <t>Version 2.10</t>
  </si>
  <si>
    <t>10153.102.0004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</si>
</sst>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_);[Red]\(&quot;$&quot;#,##0.000\)"/>
    <numFmt numFmtId="174" formatCode="#,##0.000"/>
    <numFmt numFmtId="175" formatCode="mmmm\ d\,\ yyyy"/>
    <numFmt numFmtId="176" formatCode="[$-409]dddd\,\ mmmm\ dd\,\ yyyy"/>
    <numFmt numFmtId="177" formatCode="&quot;$&quot;#,##0.000"/>
  </numFmts>
  <fonts count="4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7" xfId="0" applyBorder="1" applyAlignment="1">
      <alignment/>
    </xf>
    <xf numFmtId="8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/>
    </xf>
    <xf numFmtId="14" fontId="2" fillId="3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33" borderId="19" xfId="0" applyFont="1" applyFill="1" applyBorder="1" applyAlignment="1">
      <alignment/>
    </xf>
    <xf numFmtId="175" fontId="2" fillId="0" borderId="0" xfId="0" applyNumberFormat="1" applyFont="1" applyBorder="1" applyAlignment="1" applyProtection="1">
      <alignment horizontal="left"/>
      <protection/>
    </xf>
    <xf numFmtId="175" fontId="2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>
      <alignment/>
    </xf>
    <xf numFmtId="8" fontId="0" fillId="34" borderId="16" xfId="0" applyNumberFormat="1" applyFont="1" applyFill="1" applyBorder="1" applyAlignment="1">
      <alignment/>
    </xf>
    <xf numFmtId="175" fontId="2" fillId="0" borderId="10" xfId="0" applyNumberFormat="1" applyFont="1" applyBorder="1" applyAlignment="1" applyProtection="1">
      <alignment horizontal="left"/>
      <protection/>
    </xf>
    <xf numFmtId="175" fontId="2" fillId="34" borderId="10" xfId="0" applyNumberFormat="1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3" fillId="34" borderId="25" xfId="0" applyNumberFormat="1" applyFont="1" applyFill="1" applyBorder="1" applyAlignment="1">
      <alignment horizontal="center"/>
    </xf>
    <xf numFmtId="14" fontId="3" fillId="34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4" fontId="0" fillId="34" borderId="20" xfId="0" applyNumberFormat="1" applyFont="1" applyFill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0" fontId="3" fillId="0" borderId="33" xfId="44" applyFont="1" applyBorder="1" applyAlignment="1" applyProtection="1">
      <alignment horizontal="right"/>
      <protection locked="0"/>
    </xf>
    <xf numFmtId="170" fontId="3" fillId="0" borderId="34" xfId="44" applyFont="1" applyBorder="1" applyAlignment="1" applyProtection="1">
      <alignment horizontal="right"/>
      <protection locked="0"/>
    </xf>
    <xf numFmtId="172" fontId="3" fillId="0" borderId="35" xfId="0" applyNumberFormat="1" applyFont="1" applyBorder="1" applyAlignment="1">
      <alignment horizontal="right"/>
    </xf>
    <xf numFmtId="8" fontId="3" fillId="34" borderId="36" xfId="44" applyNumberFormat="1" applyFont="1" applyFill="1" applyBorder="1" applyAlignment="1">
      <alignment horizontal="right"/>
    </xf>
    <xf numFmtId="8" fontId="3" fillId="34" borderId="37" xfId="44" applyNumberFormat="1" applyFont="1" applyFill="1" applyBorder="1" applyAlignment="1">
      <alignment horizontal="right"/>
    </xf>
    <xf numFmtId="8" fontId="3" fillId="34" borderId="38" xfId="44" applyNumberFormat="1" applyFont="1" applyFill="1" applyBorder="1" applyAlignment="1">
      <alignment horizontal="right"/>
    </xf>
    <xf numFmtId="170" fontId="3" fillId="0" borderId="36" xfId="44" applyFont="1" applyFill="1" applyBorder="1" applyAlignment="1" applyProtection="1">
      <alignment horizontal="right"/>
      <protection locked="0"/>
    </xf>
    <xf numFmtId="170" fontId="3" fillId="0" borderId="37" xfId="44" applyFont="1" applyFill="1" applyBorder="1" applyAlignment="1" applyProtection="1">
      <alignment horizontal="right"/>
      <protection locked="0"/>
    </xf>
    <xf numFmtId="170" fontId="3" fillId="0" borderId="36" xfId="44" applyFont="1" applyBorder="1" applyAlignment="1" applyProtection="1">
      <alignment horizontal="right"/>
      <protection locked="0"/>
    </xf>
    <xf numFmtId="170" fontId="3" fillId="0" borderId="37" xfId="44" applyFont="1" applyBorder="1" applyAlignment="1" applyProtection="1">
      <alignment horizontal="right"/>
      <protection locked="0"/>
    </xf>
    <xf numFmtId="172" fontId="7" fillId="34" borderId="39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right"/>
    </xf>
    <xf numFmtId="173" fontId="0" fillId="34" borderId="0" xfId="0" applyNumberFormat="1" applyFont="1" applyFill="1" applyAlignment="1">
      <alignment horizontal="left"/>
    </xf>
    <xf numFmtId="14" fontId="3" fillId="0" borderId="26" xfId="0" applyNumberFormat="1" applyFont="1" applyFill="1" applyBorder="1" applyAlignment="1">
      <alignment horizontal="center"/>
    </xf>
    <xf numFmtId="170" fontId="3" fillId="0" borderId="34" xfId="44" applyFont="1" applyFill="1" applyBorder="1" applyAlignment="1" applyProtection="1">
      <alignment horizontal="right"/>
      <protection locked="0"/>
    </xf>
    <xf numFmtId="8" fontId="3" fillId="0" borderId="38" xfId="44" applyNumberFormat="1" applyFont="1" applyFill="1" applyBorder="1" applyAlignment="1">
      <alignment horizontal="right"/>
    </xf>
    <xf numFmtId="8" fontId="3" fillId="0" borderId="37" xfId="44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8" fontId="0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/>
    </xf>
    <xf numFmtId="175" fontId="2" fillId="0" borderId="10" xfId="0" applyNumberFormat="1" applyFont="1" applyBorder="1" applyAlignment="1" applyProtection="1">
      <alignment horizontal="left"/>
      <protection/>
    </xf>
    <xf numFmtId="175" fontId="2" fillId="34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8.28125" style="0" customWidth="1"/>
    <col min="2" max="7" width="8.421875" style="0" customWidth="1"/>
    <col min="8" max="8" width="8.8515625" style="0" customWidth="1"/>
    <col min="9" max="9" width="8.421875" style="0" customWidth="1"/>
    <col min="10" max="10" width="0.13671875" style="0" customWidth="1"/>
  </cols>
  <sheetData>
    <row r="1" spans="1:11" ht="1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21"/>
      <c r="K1" s="21"/>
    </row>
    <row r="2" spans="1:9" ht="15">
      <c r="A2" s="85" t="s">
        <v>20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3" t="s">
        <v>55</v>
      </c>
      <c r="B3" s="83"/>
      <c r="C3" s="83"/>
      <c r="D3" s="83"/>
      <c r="E3" s="83"/>
      <c r="F3" s="83"/>
      <c r="G3" s="83"/>
      <c r="H3" s="83"/>
      <c r="I3" s="83"/>
    </row>
    <row r="4" spans="1:8" ht="12.75">
      <c r="A4" s="1" t="s">
        <v>33</v>
      </c>
      <c r="B4" s="2" t="s">
        <v>0</v>
      </c>
      <c r="C4" s="3"/>
      <c r="D4" s="3"/>
      <c r="E4" s="3"/>
      <c r="F4" s="13"/>
      <c r="G4" s="13"/>
      <c r="H4" s="22"/>
    </row>
    <row r="5" spans="1:9" ht="12.75">
      <c r="A5" s="1" t="s">
        <v>17</v>
      </c>
      <c r="B5" s="3" t="s">
        <v>20</v>
      </c>
      <c r="C5" s="5"/>
      <c r="D5" s="5"/>
      <c r="E5" s="13"/>
      <c r="F5" s="13" t="s">
        <v>48</v>
      </c>
      <c r="G5" s="13"/>
      <c r="H5" s="82" t="s">
        <v>56</v>
      </c>
      <c r="I5" s="4"/>
    </row>
    <row r="6" spans="1:9" ht="12.75">
      <c r="A6" s="1" t="s">
        <v>52</v>
      </c>
      <c r="B6" s="79" t="s">
        <v>45</v>
      </c>
      <c r="C6" s="5"/>
      <c r="D6" s="5"/>
      <c r="E6" s="13"/>
      <c r="F6" s="13" t="s">
        <v>54</v>
      </c>
      <c r="G6" s="13"/>
      <c r="H6" s="79" t="s">
        <v>46</v>
      </c>
      <c r="I6" s="80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8" ht="12.75">
      <c r="A8" s="1"/>
      <c r="B8" s="7" t="s">
        <v>44</v>
      </c>
      <c r="C8" s="88">
        <v>42459</v>
      </c>
      <c r="D8" s="88"/>
      <c r="F8" s="81" t="s">
        <v>36</v>
      </c>
      <c r="G8" s="89">
        <v>42460</v>
      </c>
      <c r="H8" s="89"/>
    </row>
    <row r="9" spans="1:8" ht="12.75">
      <c r="A9" s="1"/>
      <c r="B9" s="7"/>
      <c r="C9" s="25"/>
      <c r="D9" s="25"/>
      <c r="F9" s="1"/>
      <c r="G9" s="26"/>
      <c r="H9" s="26"/>
    </row>
    <row r="10" spans="1:9" ht="14.25" customHeight="1" thickBot="1">
      <c r="A10" s="84" t="s">
        <v>37</v>
      </c>
      <c r="B10" s="84"/>
      <c r="C10" s="84"/>
      <c r="D10" s="84"/>
      <c r="E10" s="84"/>
      <c r="F10" s="84"/>
      <c r="G10" s="84"/>
      <c r="H10" s="84"/>
      <c r="I10" s="84"/>
    </row>
    <row r="11" spans="1:9" ht="13.5" thickBot="1">
      <c r="A11" s="43"/>
      <c r="B11" s="42" t="s">
        <v>6</v>
      </c>
      <c r="C11" s="39" t="s">
        <v>2</v>
      </c>
      <c r="D11" s="38" t="s">
        <v>41</v>
      </c>
      <c r="E11" s="38" t="s">
        <v>3</v>
      </c>
      <c r="F11" s="38" t="s">
        <v>42</v>
      </c>
      <c r="G11" s="38" t="s">
        <v>4</v>
      </c>
      <c r="H11" s="38" t="s">
        <v>5</v>
      </c>
      <c r="I11" s="37" t="s">
        <v>7</v>
      </c>
    </row>
    <row r="12" spans="1:10" ht="14.25" thickBot="1" thickTop="1">
      <c r="A12" s="44"/>
      <c r="B12" s="40">
        <v>42456</v>
      </c>
      <c r="C12" s="41">
        <v>42457</v>
      </c>
      <c r="D12" s="41">
        <v>42458</v>
      </c>
      <c r="E12" s="70">
        <v>42459</v>
      </c>
      <c r="F12" s="70">
        <v>42460</v>
      </c>
      <c r="G12" s="41">
        <v>42461</v>
      </c>
      <c r="H12" s="41">
        <v>42462</v>
      </c>
      <c r="I12" s="8"/>
      <c r="J12" s="6"/>
    </row>
    <row r="13" spans="1:10" ht="13.5" thickBot="1">
      <c r="A13" s="9" t="s">
        <v>9</v>
      </c>
      <c r="B13" s="10"/>
      <c r="C13" s="10"/>
      <c r="D13" s="10"/>
      <c r="E13" s="10"/>
      <c r="F13" s="10"/>
      <c r="G13" s="10"/>
      <c r="H13" s="10"/>
      <c r="I13" s="24"/>
      <c r="J13" s="1"/>
    </row>
    <row r="14" spans="1:10" ht="13.5" thickTop="1">
      <c r="A14" s="11" t="s">
        <v>47</v>
      </c>
      <c r="B14" s="57"/>
      <c r="C14" s="58"/>
      <c r="D14" s="58" t="s">
        <v>0</v>
      </c>
      <c r="E14" s="71" t="s">
        <v>0</v>
      </c>
      <c r="F14" s="71"/>
      <c r="G14" s="58"/>
      <c r="H14" s="58"/>
      <c r="I14" s="59">
        <f aca="true" t="shared" si="0" ref="I14:I21">SUM(B14:H14)</f>
        <v>0</v>
      </c>
      <c r="J14" s="6"/>
    </row>
    <row r="15" spans="1:10" ht="12.75">
      <c r="A15" s="12" t="s">
        <v>24</v>
      </c>
      <c r="B15" s="60">
        <f>'Mileage Worksheet'!G15</f>
        <v>0</v>
      </c>
      <c r="C15" s="61">
        <f>'Mileage Worksheet'!G16</f>
        <v>0</v>
      </c>
      <c r="D15" s="61">
        <f>'Mileage Worksheet'!G17</f>
        <v>0</v>
      </c>
      <c r="E15" s="72">
        <f>'Mileage Worksheet'!G18</f>
        <v>0</v>
      </c>
      <c r="F15" s="73">
        <f>'Mileage Worksheet'!G19</f>
        <v>0</v>
      </c>
      <c r="G15" s="61">
        <f>'Mileage Worksheet'!G20</f>
        <v>0</v>
      </c>
      <c r="H15" s="62">
        <f>'Mileage Worksheet'!G21</f>
        <v>0</v>
      </c>
      <c r="I15" s="59">
        <f t="shared" si="0"/>
        <v>0</v>
      </c>
      <c r="J15" s="6"/>
    </row>
    <row r="16" spans="1:10" ht="12.75">
      <c r="A16" s="12" t="s">
        <v>30</v>
      </c>
      <c r="B16" s="57"/>
      <c r="C16" s="58"/>
      <c r="D16" s="58"/>
      <c r="E16" s="71"/>
      <c r="F16" s="71"/>
      <c r="G16" s="58"/>
      <c r="H16" s="58"/>
      <c r="I16" s="59">
        <f t="shared" si="0"/>
        <v>0</v>
      </c>
      <c r="J16" s="6"/>
    </row>
    <row r="17" spans="1:10" ht="12.75">
      <c r="A17" s="12" t="s">
        <v>32</v>
      </c>
      <c r="B17" s="57"/>
      <c r="C17" s="58"/>
      <c r="D17" s="58"/>
      <c r="E17" s="71"/>
      <c r="F17" s="71"/>
      <c r="G17" s="58"/>
      <c r="H17" s="58"/>
      <c r="I17" s="59">
        <f t="shared" si="0"/>
        <v>0</v>
      </c>
      <c r="J17" s="6"/>
    </row>
    <row r="18" spans="1:10" ht="12.75">
      <c r="A18" s="12" t="s">
        <v>31</v>
      </c>
      <c r="B18" s="63"/>
      <c r="C18" s="64"/>
      <c r="D18" s="64"/>
      <c r="E18" s="64"/>
      <c r="F18" s="64"/>
      <c r="G18" s="64"/>
      <c r="H18" s="64"/>
      <c r="I18" s="59">
        <f t="shared" si="0"/>
        <v>0</v>
      </c>
      <c r="J18" s="6"/>
    </row>
    <row r="19" spans="1:10" ht="12.75">
      <c r="A19" s="12" t="s">
        <v>25</v>
      </c>
      <c r="B19" s="65" t="s">
        <v>0</v>
      </c>
      <c r="C19" s="66" t="s">
        <v>0</v>
      </c>
      <c r="D19" s="66" t="s">
        <v>0</v>
      </c>
      <c r="E19" s="64" t="s">
        <v>0</v>
      </c>
      <c r="F19" s="64" t="s">
        <v>0</v>
      </c>
      <c r="G19" s="66" t="s">
        <v>0</v>
      </c>
      <c r="H19" s="66" t="s">
        <v>0</v>
      </c>
      <c r="I19" s="59">
        <f t="shared" si="0"/>
        <v>0</v>
      </c>
      <c r="J19" s="6"/>
    </row>
    <row r="20" spans="1:10" ht="12.75">
      <c r="A20" s="12" t="s">
        <v>21</v>
      </c>
      <c r="B20" s="65" t="s">
        <v>0</v>
      </c>
      <c r="C20" s="66" t="s">
        <v>0</v>
      </c>
      <c r="D20" s="66" t="s">
        <v>0</v>
      </c>
      <c r="E20" s="64" t="s">
        <v>0</v>
      </c>
      <c r="F20" s="64"/>
      <c r="G20" s="66" t="s">
        <v>0</v>
      </c>
      <c r="H20" s="66"/>
      <c r="I20" s="59">
        <f t="shared" si="0"/>
        <v>0</v>
      </c>
      <c r="J20" s="6"/>
    </row>
    <row r="21" spans="1:10" ht="13.5" thickBot="1">
      <c r="A21" s="12" t="s">
        <v>26</v>
      </c>
      <c r="B21" s="65" t="s">
        <v>0</v>
      </c>
      <c r="C21" s="66" t="s">
        <v>0</v>
      </c>
      <c r="D21" s="66" t="s">
        <v>0</v>
      </c>
      <c r="E21" s="64" t="s">
        <v>0</v>
      </c>
      <c r="F21" s="64"/>
      <c r="G21" s="66" t="s">
        <v>0</v>
      </c>
      <c r="H21" s="66" t="s">
        <v>0</v>
      </c>
      <c r="I21" s="59">
        <f t="shared" si="0"/>
        <v>0</v>
      </c>
      <c r="J21" s="6"/>
    </row>
    <row r="22" spans="1:9" ht="19.5" customHeight="1" thickBot="1">
      <c r="A22" s="45" t="s">
        <v>10</v>
      </c>
      <c r="B22" s="46"/>
      <c r="C22" s="47"/>
      <c r="D22" s="47"/>
      <c r="E22" s="47"/>
      <c r="F22" s="47"/>
      <c r="G22" s="47"/>
      <c r="H22" s="47"/>
      <c r="I22" s="67">
        <f>SUM(I14:I21)</f>
        <v>0</v>
      </c>
    </row>
    <row r="23" ht="12.75" customHeight="1"/>
    <row r="24" spans="1:9" ht="12.75">
      <c r="A24" s="49" t="s">
        <v>35</v>
      </c>
      <c r="D24" s="22"/>
      <c r="E24" s="87"/>
      <c r="F24" s="87"/>
      <c r="G24" s="87"/>
      <c r="H24" s="87"/>
      <c r="I24" s="87"/>
    </row>
    <row r="25" spans="4:9" ht="12.75">
      <c r="D25" s="22"/>
      <c r="E25" s="22"/>
      <c r="F25" s="22"/>
      <c r="G25" s="22"/>
      <c r="H25" s="22"/>
      <c r="I25" s="22"/>
    </row>
    <row r="26" spans="1:9" ht="12.75">
      <c r="A26" s="1" t="s">
        <v>34</v>
      </c>
      <c r="D26" s="87"/>
      <c r="E26" s="87"/>
      <c r="F26" s="87"/>
      <c r="G26" s="87"/>
      <c r="H26" s="87"/>
      <c r="I26" s="87"/>
    </row>
    <row r="27" spans="4:9" ht="12.75">
      <c r="D27" s="22"/>
      <c r="E27" s="22"/>
      <c r="F27" s="22"/>
      <c r="G27" s="22"/>
      <c r="H27" s="22"/>
      <c r="I27" s="22"/>
    </row>
    <row r="28" spans="4:9" ht="12.75">
      <c r="D28" s="87"/>
      <c r="E28" s="87"/>
      <c r="F28" s="87"/>
      <c r="G28" s="87"/>
      <c r="H28" s="87"/>
      <c r="I28" s="87"/>
    </row>
    <row r="29" spans="4:9" ht="12.75">
      <c r="D29" s="22"/>
      <c r="E29" s="22"/>
      <c r="F29" s="22"/>
      <c r="G29" s="22"/>
      <c r="H29" s="22"/>
      <c r="I29" s="22"/>
    </row>
    <row r="30" spans="4:9" ht="12.75">
      <c r="D30" s="87"/>
      <c r="E30" s="87"/>
      <c r="F30" s="87"/>
      <c r="G30" s="87"/>
      <c r="H30" s="87"/>
      <c r="I30" s="87"/>
    </row>
    <row r="31" spans="4:9" ht="12.75">
      <c r="D31" s="56"/>
      <c r="E31" s="56"/>
      <c r="F31" s="56"/>
      <c r="G31" s="56"/>
      <c r="H31" s="56"/>
      <c r="I31" s="56"/>
    </row>
    <row r="32" spans="1:9" ht="12.75">
      <c r="A32" t="s">
        <v>43</v>
      </c>
      <c r="D32" s="56"/>
      <c r="E32" s="56"/>
      <c r="F32" s="56"/>
      <c r="G32" s="56"/>
      <c r="H32" s="56"/>
      <c r="I32" s="56"/>
    </row>
    <row r="33" spans="1:9" ht="13.5" customHeight="1">
      <c r="A33" s="27" t="s">
        <v>38</v>
      </c>
      <c r="B33" s="6"/>
      <c r="C33" s="6"/>
      <c r="D33" s="48"/>
      <c r="E33" s="48"/>
      <c r="F33" s="48"/>
      <c r="G33" s="48"/>
      <c r="H33" s="22"/>
      <c r="I33" s="22"/>
    </row>
    <row r="34" spans="1:7" ht="12.75">
      <c r="A34" s="1"/>
      <c r="B34" s="6"/>
      <c r="C34" s="6"/>
      <c r="D34" s="6"/>
      <c r="E34" s="6"/>
      <c r="F34" s="6"/>
      <c r="G34" s="6"/>
    </row>
    <row r="35" spans="1:11" ht="12.75">
      <c r="A35" t="s">
        <v>11</v>
      </c>
      <c r="B35" s="4"/>
      <c r="C35" s="4"/>
      <c r="D35" s="4"/>
      <c r="E35" s="4"/>
      <c r="G35" t="s">
        <v>12</v>
      </c>
      <c r="H35" s="4"/>
      <c r="I35" s="4"/>
      <c r="K35" s="6"/>
    </row>
    <row r="36" spans="4:9" ht="12.75">
      <c r="D36" s="56"/>
      <c r="E36" s="56"/>
      <c r="F36" s="56"/>
      <c r="G36" s="56"/>
      <c r="H36" s="56"/>
      <c r="I36" s="56"/>
    </row>
    <row r="37" spans="1:10" ht="39.75" customHeight="1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36"/>
    </row>
    <row r="38" ht="19.5" customHeight="1">
      <c r="C38" s="23" t="s">
        <v>22</v>
      </c>
    </row>
    <row r="39" spans="3:10" ht="12.75">
      <c r="C39" s="23" t="s">
        <v>49</v>
      </c>
      <c r="F39" s="23"/>
      <c r="I39" s="6"/>
      <c r="J39" s="6"/>
    </row>
    <row r="40" spans="3:6" ht="12.75">
      <c r="C40" s="23" t="s">
        <v>50</v>
      </c>
      <c r="F40" s="23"/>
    </row>
    <row r="41" spans="3:6" ht="12.75">
      <c r="C41" s="23" t="s">
        <v>23</v>
      </c>
      <c r="F41" s="23"/>
    </row>
    <row r="42" spans="2:9" ht="12.75">
      <c r="B42" s="22"/>
      <c r="C42" s="22"/>
      <c r="D42" s="22"/>
      <c r="E42" s="22"/>
      <c r="H42" s="22"/>
      <c r="I42" s="22"/>
    </row>
    <row r="43" spans="2:11" ht="12.75">
      <c r="B43" s="22"/>
      <c r="C43" s="22"/>
      <c r="D43" s="22"/>
      <c r="E43" s="22"/>
      <c r="H43" s="22"/>
      <c r="I43" s="22"/>
      <c r="K43" s="6"/>
    </row>
    <row r="44" spans="2:11" ht="12.75">
      <c r="B44" s="22"/>
      <c r="C44" s="22"/>
      <c r="D44" s="22"/>
      <c r="E44" s="22"/>
      <c r="H44" s="22"/>
      <c r="I44" s="22"/>
      <c r="K44" s="6"/>
    </row>
    <row r="45" spans="1:11" ht="12.75">
      <c r="A45" t="s">
        <v>27</v>
      </c>
      <c r="B45" s="4"/>
      <c r="C45" s="4"/>
      <c r="D45" s="4"/>
      <c r="E45" s="4"/>
      <c r="G45" t="s">
        <v>12</v>
      </c>
      <c r="H45" s="4"/>
      <c r="I45" s="4"/>
      <c r="K45" s="6"/>
    </row>
  </sheetData>
  <sheetProtection/>
  <mergeCells count="11">
    <mergeCell ref="G8:H8"/>
    <mergeCell ref="A3:I3"/>
    <mergeCell ref="A10:I10"/>
    <mergeCell ref="A1:I1"/>
    <mergeCell ref="A37:I37"/>
    <mergeCell ref="A2:I2"/>
    <mergeCell ref="E24:I24"/>
    <mergeCell ref="D26:I26"/>
    <mergeCell ref="D28:I28"/>
    <mergeCell ref="D30:I30"/>
    <mergeCell ref="C8:D8"/>
  </mergeCells>
  <printOptions/>
  <pageMargins left="0.46" right="0.43" top="0.4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4">
      <selection activeCell="C24" sqref="C24"/>
    </sheetView>
  </sheetViews>
  <sheetFormatPr defaultColWidth="9.140625" defaultRowHeight="12.75"/>
  <cols>
    <col min="1" max="1" width="18.7109375" style="0" customWidth="1"/>
    <col min="2" max="2" width="15.00390625" style="0" customWidth="1"/>
    <col min="3" max="3" width="14.7109375" style="0" customWidth="1"/>
    <col min="5" max="5" width="14.28125" style="0" customWidth="1"/>
  </cols>
  <sheetData>
    <row r="1" spans="1:7" ht="12.75">
      <c r="A1" s="90" t="s">
        <v>40</v>
      </c>
      <c r="B1" s="90"/>
      <c r="C1" s="90"/>
      <c r="D1" s="90"/>
      <c r="E1" s="90"/>
      <c r="F1" s="90"/>
      <c r="G1" s="90"/>
    </row>
    <row r="2" spans="1:8" ht="12.75">
      <c r="A2" s="90" t="s">
        <v>20</v>
      </c>
      <c r="B2" s="90"/>
      <c r="C2" s="90"/>
      <c r="D2" s="90"/>
      <c r="E2" s="90"/>
      <c r="F2" s="90"/>
      <c r="G2" s="90"/>
      <c r="H2" s="6"/>
    </row>
    <row r="3" spans="1:7" ht="12.75">
      <c r="A3" s="91" t="s">
        <v>55</v>
      </c>
      <c r="B3" s="83"/>
      <c r="C3" s="83"/>
      <c r="D3" s="83"/>
      <c r="E3" s="83"/>
      <c r="F3" s="83"/>
      <c r="G3" s="83"/>
    </row>
    <row r="5" spans="1:7" ht="12.75">
      <c r="A5" s="1" t="s">
        <v>28</v>
      </c>
      <c r="B5" s="3" t="str">
        <f>'Expense Worksheet'!B4</f>
        <v> </v>
      </c>
      <c r="D5" s="3"/>
      <c r="E5" s="3"/>
      <c r="F5" s="13"/>
      <c r="G5" s="13"/>
    </row>
    <row r="6" spans="1:7" ht="12.75">
      <c r="A6" s="1" t="s">
        <v>17</v>
      </c>
      <c r="B6" s="3" t="str">
        <f>'Expense Worksheet'!B5</f>
        <v>ITS Program Advisory Committee</v>
      </c>
      <c r="C6" s="5"/>
      <c r="D6" s="5"/>
      <c r="E6" s="5"/>
      <c r="F6" s="13"/>
      <c r="G6" s="13"/>
    </row>
    <row r="7" spans="1:7" ht="12.75">
      <c r="A7" s="1" t="s">
        <v>19</v>
      </c>
      <c r="B7" s="3" t="str">
        <f>'Expense Worksheet'!H5</f>
        <v>10153.102.0004</v>
      </c>
      <c r="C7" s="5"/>
      <c r="D7" s="5"/>
      <c r="E7" s="5"/>
      <c r="F7" s="13"/>
      <c r="G7" s="13"/>
    </row>
    <row r="8" spans="1:7" ht="12.75">
      <c r="A8" s="1" t="s">
        <v>52</v>
      </c>
      <c r="B8" s="3" t="str">
        <f>'Expense Worksheet'!B6</f>
        <v>Carlos R. Velez, Jr.</v>
      </c>
      <c r="C8" s="5"/>
      <c r="D8" s="5"/>
      <c r="E8" s="5"/>
      <c r="F8" s="13"/>
      <c r="G8" s="13"/>
    </row>
    <row r="9" spans="1:7" ht="12.75">
      <c r="A9" s="1" t="s">
        <v>53</v>
      </c>
      <c r="B9" s="3" t="str">
        <f>'Expense Worksheet'!H6</f>
        <v>202-314-3821</v>
      </c>
      <c r="C9" s="5"/>
      <c r="D9" s="5"/>
      <c r="E9" s="5"/>
      <c r="F9" s="13"/>
      <c r="G9" s="13"/>
    </row>
    <row r="10" spans="1:7" ht="12.75">
      <c r="A10" s="6"/>
      <c r="B10" s="6"/>
      <c r="C10" s="6"/>
      <c r="D10" s="6"/>
      <c r="E10" s="6"/>
      <c r="F10" s="6"/>
      <c r="G10" s="6"/>
    </row>
    <row r="11" spans="1:6" ht="12.75">
      <c r="A11" s="7" t="s">
        <v>44</v>
      </c>
      <c r="B11" s="34">
        <f>'Expense Worksheet'!C8</f>
        <v>42459</v>
      </c>
      <c r="C11" s="13"/>
      <c r="D11" s="1" t="s">
        <v>1</v>
      </c>
      <c r="E11" s="35">
        <f>'Expense Worksheet'!G8</f>
        <v>42460</v>
      </c>
      <c r="F11" s="14"/>
    </row>
    <row r="12" spans="1:6" ht="20.25" customHeight="1">
      <c r="A12" s="7"/>
      <c r="B12" s="19"/>
      <c r="C12" s="13"/>
      <c r="D12" s="1"/>
      <c r="E12" s="20"/>
      <c r="F12" s="14"/>
    </row>
    <row r="13" spans="1:6" ht="13.5" thickBot="1">
      <c r="A13" s="68" t="s">
        <v>29</v>
      </c>
      <c r="B13" s="69">
        <v>0.54</v>
      </c>
      <c r="C13" s="15"/>
      <c r="F13" s="16"/>
    </row>
    <row r="14" spans="1:7" ht="39" thickBot="1">
      <c r="A14" s="52" t="s">
        <v>8</v>
      </c>
      <c r="B14" s="53" t="s">
        <v>13</v>
      </c>
      <c r="C14" s="53" t="s">
        <v>14</v>
      </c>
      <c r="D14" s="54" t="s">
        <v>15</v>
      </c>
      <c r="E14" s="54" t="s">
        <v>18</v>
      </c>
      <c r="F14" s="54" t="s">
        <v>16</v>
      </c>
      <c r="G14" s="55" t="s">
        <v>7</v>
      </c>
    </row>
    <row r="15" spans="1:7" ht="12.75">
      <c r="A15" s="50">
        <f>'Expense Worksheet'!B12</f>
        <v>42456</v>
      </c>
      <c r="B15" s="28"/>
      <c r="C15" s="29" t="s">
        <v>0</v>
      </c>
      <c r="D15" s="29">
        <v>0</v>
      </c>
      <c r="E15" s="29">
        <v>0</v>
      </c>
      <c r="F15" s="32">
        <f aca="true" t="shared" si="0" ref="F15:F21">D15-E15</f>
        <v>0</v>
      </c>
      <c r="G15" s="33">
        <f aca="true" t="shared" si="1" ref="G15:G21">F15*$B$13</f>
        <v>0</v>
      </c>
    </row>
    <row r="16" spans="1:7" ht="12.75">
      <c r="A16" s="51">
        <f aca="true" t="shared" si="2" ref="A16:A21">A15+1</f>
        <v>42457</v>
      </c>
      <c r="B16" s="30" t="s">
        <v>0</v>
      </c>
      <c r="C16" s="31" t="s">
        <v>0</v>
      </c>
      <c r="D16" s="31">
        <v>0</v>
      </c>
      <c r="E16" s="31">
        <v>0</v>
      </c>
      <c r="F16" s="32">
        <f t="shared" si="0"/>
        <v>0</v>
      </c>
      <c r="G16" s="33">
        <f t="shared" si="1"/>
        <v>0</v>
      </c>
    </row>
    <row r="17" spans="1:7" ht="12.75">
      <c r="A17" s="51">
        <f t="shared" si="2"/>
        <v>42458</v>
      </c>
      <c r="B17" s="30" t="s">
        <v>0</v>
      </c>
      <c r="C17" s="31" t="s">
        <v>0</v>
      </c>
      <c r="D17" s="31">
        <v>0</v>
      </c>
      <c r="E17" s="31">
        <v>0</v>
      </c>
      <c r="F17" s="32">
        <f t="shared" si="0"/>
        <v>0</v>
      </c>
      <c r="G17" s="33">
        <f t="shared" si="1"/>
        <v>0</v>
      </c>
    </row>
    <row r="18" spans="1:7" ht="12.75">
      <c r="A18" s="74">
        <f t="shared" si="2"/>
        <v>42459</v>
      </c>
      <c r="B18" s="75"/>
      <c r="C18" s="76" t="s">
        <v>0</v>
      </c>
      <c r="D18" s="76">
        <v>0</v>
      </c>
      <c r="E18" s="76">
        <v>0</v>
      </c>
      <c r="F18" s="77">
        <f t="shared" si="0"/>
        <v>0</v>
      </c>
      <c r="G18" s="78">
        <f t="shared" si="1"/>
        <v>0</v>
      </c>
    </row>
    <row r="19" spans="1:7" ht="12.75">
      <c r="A19" s="74">
        <f t="shared" si="2"/>
        <v>42460</v>
      </c>
      <c r="B19" s="75"/>
      <c r="C19" s="76"/>
      <c r="D19" s="76">
        <v>0</v>
      </c>
      <c r="E19" s="76">
        <v>0</v>
      </c>
      <c r="F19" s="77">
        <f t="shared" si="0"/>
        <v>0</v>
      </c>
      <c r="G19" s="78">
        <f t="shared" si="1"/>
        <v>0</v>
      </c>
    </row>
    <row r="20" spans="1:7" ht="12.75">
      <c r="A20" s="51">
        <f t="shared" si="2"/>
        <v>42461</v>
      </c>
      <c r="B20" s="30"/>
      <c r="C20" s="31"/>
      <c r="D20" s="31">
        <v>0</v>
      </c>
      <c r="E20" s="31">
        <v>0</v>
      </c>
      <c r="F20" s="32">
        <f t="shared" si="0"/>
        <v>0</v>
      </c>
      <c r="G20" s="33">
        <f t="shared" si="1"/>
        <v>0</v>
      </c>
    </row>
    <row r="21" spans="1:7" ht="12.75">
      <c r="A21" s="51">
        <f t="shared" si="2"/>
        <v>42462</v>
      </c>
      <c r="B21" s="30"/>
      <c r="C21" s="31"/>
      <c r="D21" s="31">
        <v>0</v>
      </c>
      <c r="E21" s="31">
        <v>0</v>
      </c>
      <c r="F21" s="32">
        <f t="shared" si="0"/>
        <v>0</v>
      </c>
      <c r="G21" s="33">
        <f t="shared" si="1"/>
        <v>0</v>
      </c>
    </row>
    <row r="22" spans="4:7" ht="13.5" thickBot="1">
      <c r="D22" s="6"/>
      <c r="F22" s="18" t="s">
        <v>7</v>
      </c>
      <c r="G22" s="17">
        <f>SUM(G15:G21)</f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Citizant,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Citizant Expense Report - 2007</dc:title>
  <dc:subject/>
  <dc:creator>Tiffany Chapa</dc:creator>
  <cp:keywords/>
  <dc:description/>
  <cp:lastModifiedBy>demetrius.garrett</cp:lastModifiedBy>
  <cp:lastPrinted>2015-06-09T15:21:29Z</cp:lastPrinted>
  <dcterms:created xsi:type="dcterms:W3CDTF">2005-09-28T13:42:55Z</dcterms:created>
  <dcterms:modified xsi:type="dcterms:W3CDTF">2016-01-22T17:03:23Z</dcterms:modified>
  <cp:category/>
  <cp:version/>
  <cp:contentType/>
  <cp:contentStatus/>
</cp:coreProperties>
</file>